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8" yWindow="828" windowWidth="15036" windowHeight="4896"/>
  </bookViews>
  <sheets>
    <sheet name="2009" sheetId="1" r:id="rId1"/>
  </sheets>
  <calcPr calcId="144525"/>
</workbook>
</file>

<file path=xl/calcChain.xml><?xml version="1.0" encoding="utf-8"?>
<calcChain xmlns="http://schemas.openxmlformats.org/spreadsheetml/2006/main">
  <c r="D17" i="1" l="1"/>
  <c r="E17" i="1" s="1"/>
  <c r="D9" i="1"/>
  <c r="E9" i="1" s="1"/>
  <c r="H16" i="1"/>
  <c r="H15" i="1"/>
  <c r="H14" i="1"/>
  <c r="H13" i="1"/>
  <c r="H12" i="1"/>
  <c r="H11" i="1"/>
  <c r="H10" i="1"/>
  <c r="H8" i="1"/>
  <c r="H7" i="1"/>
  <c r="H6" i="1"/>
  <c r="H5" i="1"/>
  <c r="E8" i="1"/>
  <c r="E7" i="1"/>
  <c r="E6" i="1"/>
  <c r="E5" i="1"/>
  <c r="E16" i="1"/>
  <c r="E15" i="1"/>
  <c r="E14" i="1"/>
  <c r="E13" i="1"/>
  <c r="E12" i="1"/>
  <c r="E11" i="1"/>
  <c r="E10" i="1"/>
</calcChain>
</file>

<file path=xl/sharedStrings.xml><?xml version="1.0" encoding="utf-8"?>
<sst xmlns="http://schemas.openxmlformats.org/spreadsheetml/2006/main" count="46" uniqueCount="46">
  <si>
    <t>var18</t>
  </si>
  <si>
    <t>var19</t>
  </si>
  <si>
    <t>Trustee Fees</t>
  </si>
  <si>
    <t>Trustee Legal Fee</t>
  </si>
  <si>
    <t>Other Firm's Legal Fees</t>
  </si>
  <si>
    <t>Trustee Accounting Fees</t>
  </si>
  <si>
    <t>Outside Professional Fees</t>
  </si>
  <si>
    <t>Administrative Costs</t>
  </si>
  <si>
    <t>Prior Chapter Costs</t>
  </si>
  <si>
    <t>Secured Creditors</t>
  </si>
  <si>
    <t>Priority Creditors</t>
  </si>
  <si>
    <t>Unsecured Creditors</t>
  </si>
  <si>
    <t>Distributions</t>
  </si>
  <si>
    <t>Fees &amp; Costs</t>
  </si>
  <si>
    <t>Median</t>
  </si>
  <si>
    <t>First Quartile</t>
  </si>
  <si>
    <t>Third Quartile</t>
  </si>
  <si>
    <t>Mean</t>
  </si>
  <si>
    <t>Max</t>
  </si>
  <si>
    <t>Data Entry Error</t>
  </si>
  <si>
    <t>Rounding Error</t>
  </si>
  <si>
    <t>The distribution of funds is listed under the total receipts. Due to data entry and rounding errors, these figures do not equal the total receipts resulting in an absolute difference of 1139.15. There are 104 cases that account for over 99% of this difference. These cases have an absolute difference  greater than 0.1 between total receipts and total disbursements and are assumed to have data entry errors.</t>
  </si>
  <si>
    <t>Total Distributions</t>
  </si>
  <si>
    <t>Total Fees &amp; Costs</t>
  </si>
  <si>
    <t>CHAPTER 7 ASSET CASES CLOSED</t>
  </si>
  <si>
    <t>Funds Paid to Debtor &amp; Third Parties</t>
  </si>
  <si>
    <r>
      <t xml:space="preserve">Total Gross Receipts </t>
    </r>
    <r>
      <rPr>
        <vertAlign val="superscript"/>
        <sz val="8"/>
        <rFont val="Arial"/>
        <family val="2"/>
      </rPr>
      <t>1</t>
    </r>
  </si>
  <si>
    <r>
      <t xml:space="preserve">% of Total Receipts </t>
    </r>
    <r>
      <rPr>
        <vertAlign val="superscript"/>
        <sz val="8"/>
        <rFont val="Arial"/>
        <family val="2"/>
      </rPr>
      <t>2</t>
    </r>
  </si>
  <si>
    <r>
      <t>Count</t>
    </r>
    <r>
      <rPr>
        <vertAlign val="superscript"/>
        <sz val="10"/>
        <rFont val="Arial"/>
        <family val="2"/>
      </rPr>
      <t xml:space="preserve"> </t>
    </r>
    <r>
      <rPr>
        <vertAlign val="superscript"/>
        <sz val="8"/>
        <rFont val="Arial"/>
        <family val="2"/>
      </rPr>
      <t>3</t>
    </r>
  </si>
  <si>
    <r>
      <t>Min</t>
    </r>
    <r>
      <rPr>
        <vertAlign val="superscript"/>
        <sz val="10"/>
        <rFont val="Arial"/>
        <family val="2"/>
      </rPr>
      <t xml:space="preserve"> </t>
    </r>
    <r>
      <rPr>
        <vertAlign val="superscript"/>
        <sz val="8"/>
        <rFont val="Arial"/>
        <family val="2"/>
      </rPr>
      <t>5</t>
    </r>
  </si>
  <si>
    <r>
      <t>% of Count</t>
    </r>
    <r>
      <rPr>
        <sz val="8"/>
        <rFont val="Arial"/>
        <family val="2"/>
      </rPr>
      <t xml:space="preserve"> </t>
    </r>
    <r>
      <rPr>
        <vertAlign val="superscript"/>
        <sz val="8"/>
        <rFont val="Arial"/>
        <family val="2"/>
      </rPr>
      <t>4</t>
    </r>
  </si>
  <si>
    <t>Percent of the total receipts paid to a subcategory</t>
  </si>
  <si>
    <t>Percent of cases that had funds disbursed to the corresponding subcategory</t>
  </si>
  <si>
    <t>Count represents the number of cases that funds disbursed to the corresponding category</t>
  </si>
  <si>
    <t>Funds disbursed can be as low $.01 for some cases; rounding these figures causes the minimum to be zero.</t>
  </si>
  <si>
    <t>CALENDAR YEAR 2009</t>
  </si>
  <si>
    <t>var16</t>
  </si>
  <si>
    <t>var17</t>
  </si>
  <si>
    <t>var9</t>
  </si>
  <si>
    <t>var10</t>
  </si>
  <si>
    <t>var11</t>
  </si>
  <si>
    <t>var12</t>
  </si>
  <si>
    <t>var13</t>
  </si>
  <si>
    <t>var14</t>
  </si>
  <si>
    <t>var15</t>
  </si>
  <si>
    <t xml:space="preserve">Total generated gross receipts are disbursed into two categories: distributions, and fees and costs. Due to data entry and rounding errors, these disbursements do not equal to the total receipts resulting in an absolute difference of 1,093.41. There are 96 cases with data entry errors that account for over 99% of this difference.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</si>
</sst>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0.0%"/>
  </numFmts>
  <fonts count="13" x14ac:knownFonts="1">
    <font>
      <sz val="10"/>
      <name val="Arial"/>
    </font>
    <font>
      <sz val="10"/>
      <name val="Arial"/>
    </font>
    <font>
      <sz val="8"/>
      <name val="Arial"/>
    </font>
    <font>
      <b/>
      <sz val="12"/>
      <name val="Arial"/>
      <family val="2"/>
    </font>
    <font>
      <sz val="10"/>
      <color indexed="23"/>
      <name val="Arial"/>
    </font>
    <font>
      <sz val="12"/>
      <name val="Times New Roman"/>
      <family val="1"/>
    </font>
    <font>
      <sz val="10"/>
      <name val="Arial"/>
      <family val="2"/>
    </font>
    <font>
      <b/>
      <sz val="10"/>
      <name val="Arial"/>
      <family val="2"/>
    </font>
    <font>
      <b/>
      <sz val="11"/>
      <name val="Arial"/>
      <family val="2"/>
    </font>
    <font>
      <sz val="8"/>
      <name val="Arial"/>
      <family val="2"/>
    </font>
    <font>
      <vertAlign val="superscript"/>
      <sz val="8"/>
      <name val="Arial"/>
      <family val="2"/>
    </font>
    <font>
      <vertAlign val="superscript"/>
      <sz val="10"/>
      <name val="Arial"/>
      <family val="2"/>
    </font>
    <font>
      <vertAlign val="superscript"/>
      <sz val="10"/>
      <name val="Arial"/>
    </font>
  </fonts>
  <fills count="2">
    <fill>
      <patternFill patternType="none"/>
    </fill>
    <fill>
      <patternFill patternType="gray125"/>
    </fill>
  </fills>
  <borders count="18">
    <border>
      <left/>
      <right/>
      <top/>
      <bottom/>
      <diagonal/>
    </border>
    <border>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s>
  <cellStyleXfs count="1">
    <xf numFmtId="0" fontId="0" fillId="0" borderId="0"/>
  </cellStyleXfs>
  <cellXfs count="65">
    <xf numFmtId="0" fontId="0" fillId="0" borderId="0" xfId="0"/>
    <xf numFmtId="0" fontId="5" fillId="0" borderId="0" xfId="0" applyFont="1" applyAlignment="1">
      <alignment horizontal="center" wrapText="1"/>
    </xf>
    <xf numFmtId="0" fontId="0" fillId="0" borderId="0" xfId="0" applyBorder="1"/>
    <xf numFmtId="0" fontId="0" fillId="0" borderId="0" xfId="0" applyAlignment="1">
      <alignment horizontal="center"/>
    </xf>
    <xf numFmtId="0" fontId="4" fillId="0" borderId="0" xfId="0" applyFont="1" applyBorder="1" applyAlignment="1">
      <alignment vertical="center"/>
    </xf>
    <xf numFmtId="0" fontId="4" fillId="0" borderId="1" xfId="0" applyFont="1" applyBorder="1" applyAlignment="1">
      <alignment vertical="center"/>
    </xf>
    <xf numFmtId="0" fontId="0" fillId="0" borderId="0" xfId="0" applyBorder="1" applyAlignment="1">
      <alignment horizont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7" fillId="0" borderId="5" xfId="0" applyFont="1" applyBorder="1" applyAlignment="1">
      <alignment horizontal="center" vertical="center" textRotation="90"/>
    </xf>
    <xf numFmtId="0" fontId="7" fillId="0" borderId="6" xfId="0" applyFont="1" applyBorder="1" applyAlignment="1">
      <alignment horizontal="center" vertical="center" textRotation="90"/>
    </xf>
    <xf numFmtId="0" fontId="0" fillId="0" borderId="0" xfId="0" applyFill="1" applyBorder="1" applyAlignment="1">
      <alignment vertical="center"/>
    </xf>
    <xf numFmtId="165" fontId="0" fillId="0" borderId="0" xfId="0" applyNumberFormat="1"/>
    <xf numFmtId="165" fontId="0" fillId="0" borderId="0" xfId="0" applyNumberFormat="1" applyBorder="1"/>
    <xf numFmtId="0" fontId="0" fillId="0" borderId="0" xfId="0" applyBorder="1" applyAlignment="1">
      <alignment vertical="center"/>
    </xf>
    <xf numFmtId="0" fontId="0" fillId="0" borderId="0" xfId="0" applyBorder="1" applyAlignment="1">
      <alignment horizontal="right" vertical="center"/>
    </xf>
    <xf numFmtId="0" fontId="0" fillId="0" borderId="0" xfId="0" applyBorder="1" applyAlignment="1">
      <alignment vertical="center" wrapText="1"/>
    </xf>
    <xf numFmtId="0" fontId="7" fillId="0" borderId="1" xfId="0" applyFont="1" applyBorder="1" applyAlignment="1">
      <alignment horizontal="right" vertical="center"/>
    </xf>
    <xf numFmtId="0" fontId="7" fillId="0" borderId="4" xfId="0" applyFont="1" applyBorder="1" applyAlignment="1">
      <alignment horizontal="right" vertical="center" wrapText="1"/>
    </xf>
    <xf numFmtId="3" fontId="0" fillId="0" borderId="0" xfId="0" applyNumberFormat="1" applyBorder="1" applyAlignment="1">
      <alignment horizontal="right" vertical="center"/>
    </xf>
    <xf numFmtId="164" fontId="0" fillId="0" borderId="0" xfId="0" applyNumberFormat="1" applyBorder="1" applyAlignment="1">
      <alignment horizontal="right" vertical="center"/>
    </xf>
    <xf numFmtId="165" fontId="0" fillId="0" borderId="0" xfId="0" applyNumberFormat="1" applyBorder="1" applyAlignment="1">
      <alignment horizontal="right" vertical="center"/>
    </xf>
    <xf numFmtId="164" fontId="7" fillId="0" borderId="4" xfId="0" applyNumberFormat="1" applyFont="1" applyBorder="1" applyAlignment="1">
      <alignment horizontal="right" vertical="center"/>
    </xf>
    <xf numFmtId="165" fontId="7" fillId="0" borderId="4" xfId="0" applyNumberFormat="1" applyFont="1" applyBorder="1" applyAlignment="1">
      <alignment horizontal="right" vertical="center"/>
    </xf>
    <xf numFmtId="165" fontId="0" fillId="0" borderId="4" xfId="0" applyNumberFormat="1" applyBorder="1" applyAlignment="1">
      <alignment horizontal="right" vertical="center"/>
    </xf>
    <xf numFmtId="3" fontId="0" fillId="0" borderId="4" xfId="0" applyNumberFormat="1" applyBorder="1" applyAlignment="1">
      <alignment horizontal="right" vertical="center"/>
    </xf>
    <xf numFmtId="164" fontId="0" fillId="0" borderId="4" xfId="0" applyNumberFormat="1" applyBorder="1" applyAlignment="1">
      <alignment horizontal="right" vertical="center"/>
    </xf>
    <xf numFmtId="164" fontId="7" fillId="0" borderId="1" xfId="0" applyNumberFormat="1" applyFont="1" applyBorder="1" applyAlignment="1">
      <alignment horizontal="right" vertical="center"/>
    </xf>
    <xf numFmtId="165" fontId="7" fillId="0" borderId="1" xfId="0" applyNumberFormat="1" applyFont="1" applyBorder="1" applyAlignment="1">
      <alignment horizontal="right" vertical="center"/>
    </xf>
    <xf numFmtId="3" fontId="0" fillId="0" borderId="1" xfId="0" applyNumberFormat="1" applyBorder="1" applyAlignment="1">
      <alignment horizontal="right" vertical="center"/>
    </xf>
    <xf numFmtId="10" fontId="0" fillId="0" borderId="1" xfId="0" applyNumberFormat="1" applyBorder="1" applyAlignment="1">
      <alignment horizontal="right"/>
    </xf>
    <xf numFmtId="10" fontId="0" fillId="0" borderId="1" xfId="0" applyNumberFormat="1" applyBorder="1" applyAlignment="1">
      <alignment horizontal="right" vertical="center"/>
    </xf>
    <xf numFmtId="164" fontId="0" fillId="0" borderId="1" xfId="0" applyNumberFormat="1" applyBorder="1" applyAlignment="1">
      <alignment horizontal="right" vertical="center"/>
    </xf>
    <xf numFmtId="164" fontId="7" fillId="0" borderId="2" xfId="0" applyNumberFormat="1" applyFont="1" applyBorder="1" applyAlignment="1">
      <alignment horizontal="right" vertical="center"/>
    </xf>
    <xf numFmtId="165" fontId="1" fillId="0" borderId="2" xfId="0" applyNumberFormat="1" applyFont="1" applyBorder="1" applyAlignment="1">
      <alignment horizontal="right" vertical="center"/>
    </xf>
    <xf numFmtId="0" fontId="0" fillId="0" borderId="2" xfId="0" applyBorder="1" applyAlignment="1">
      <alignment horizontal="right" vertical="center"/>
    </xf>
    <xf numFmtId="3" fontId="0" fillId="0" borderId="2" xfId="0" applyNumberFormat="1" applyBorder="1" applyAlignment="1">
      <alignment horizontal="right" vertical="center"/>
    </xf>
    <xf numFmtId="164" fontId="0" fillId="0" borderId="2" xfId="0" applyNumberFormat="1" applyBorder="1" applyAlignment="1">
      <alignment horizontal="right" vertical="center"/>
    </xf>
    <xf numFmtId="0" fontId="0" fillId="0" borderId="0" xfId="0" applyAlignment="1">
      <alignment vertical="center"/>
    </xf>
    <xf numFmtId="0" fontId="4" fillId="0" borderId="4" xfId="0" applyFont="1" applyBorder="1" applyAlignment="1">
      <alignment vertical="center"/>
    </xf>
    <xf numFmtId="0" fontId="0" fillId="0" borderId="4" xfId="0" applyBorder="1" applyAlignment="1">
      <alignment horizontal="right" vertical="center"/>
    </xf>
    <xf numFmtId="10" fontId="0" fillId="0" borderId="0" xfId="0" applyNumberFormat="1" applyBorder="1" applyAlignment="1">
      <alignment horizontal="right" vertical="center"/>
    </xf>
    <xf numFmtId="164" fontId="0" fillId="0" borderId="0" xfId="0" applyNumberFormat="1" applyBorder="1" applyAlignment="1">
      <alignment vertical="center"/>
    </xf>
    <xf numFmtId="0" fontId="0" fillId="0" borderId="7" xfId="0" applyBorder="1"/>
    <xf numFmtId="0" fontId="0" fillId="0" borderId="8" xfId="0" applyBorder="1" applyAlignment="1">
      <alignment vertical="center"/>
    </xf>
    <xf numFmtId="0" fontId="0" fillId="0" borderId="9" xfId="0" applyBorder="1"/>
    <xf numFmtId="0" fontId="0" fillId="0" borderId="10" xfId="0" applyBorder="1" applyAlignment="1">
      <alignment horizontal="center" vertical="center"/>
    </xf>
    <xf numFmtId="165" fontId="0" fillId="0" borderId="4" xfId="0" applyNumberFormat="1" applyBorder="1" applyAlignment="1">
      <alignment horizontal="right" vertical="center" wrapText="1"/>
    </xf>
    <xf numFmtId="0" fontId="0" fillId="0" borderId="4" xfId="0" applyBorder="1" applyAlignment="1">
      <alignment horizontal="right" vertical="center" wrapText="1"/>
    </xf>
    <xf numFmtId="0" fontId="0" fillId="0" borderId="11" xfId="0" applyBorder="1" applyAlignment="1">
      <alignment vertical="center"/>
    </xf>
    <xf numFmtId="0" fontId="0" fillId="0" borderId="12" xfId="0" applyBorder="1" applyAlignment="1">
      <alignment horizontal="center" vertical="center"/>
    </xf>
    <xf numFmtId="0" fontId="12" fillId="0" borderId="0" xfId="0" applyFont="1" applyAlignment="1">
      <alignment horizontal="center" vertical="top"/>
    </xf>
    <xf numFmtId="0" fontId="12" fillId="0" borderId="0" xfId="0" applyFont="1" applyAlignment="1">
      <alignment horizontal="center"/>
    </xf>
    <xf numFmtId="0" fontId="0" fillId="0" borderId="0" xfId="0" applyAlignment="1">
      <alignment horizontal="left" wrapText="1"/>
    </xf>
    <xf numFmtId="0" fontId="7" fillId="0" borderId="15" xfId="0" applyFont="1" applyBorder="1" applyAlignment="1">
      <alignment horizontal="center" vertical="center" textRotation="90"/>
    </xf>
    <xf numFmtId="0" fontId="7" fillId="0" borderId="5" xfId="0" applyFont="1" applyBorder="1" applyAlignment="1">
      <alignment horizontal="center" vertical="center" textRotation="90"/>
    </xf>
    <xf numFmtId="0" fontId="3" fillId="0" borderId="16" xfId="0" applyFont="1" applyBorder="1" applyAlignment="1">
      <alignment horizontal="center"/>
    </xf>
    <xf numFmtId="0" fontId="3" fillId="0" borderId="1"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8" fillId="0" borderId="17" xfId="0" applyFont="1" applyBorder="1" applyAlignment="1">
      <alignment horizontal="left" vertical="center"/>
    </xf>
    <xf numFmtId="0" fontId="8" fillId="0" borderId="2" xfId="0" applyFont="1" applyBorder="1" applyAlignment="1">
      <alignment horizontal="left" vertical="center"/>
    </xf>
    <xf numFmtId="2" fontId="6" fillId="0" borderId="14" xfId="0" applyNumberFormat="1"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7"/>
  <sheetViews>
    <sheetView tabSelected="1" zoomScaleNormal="100" workbookViewId="0">
      <selection sqref="A1:N1"/>
    </sheetView>
  </sheetViews>
  <sheetFormatPr defaultRowHeight="13.2" x14ac:dyDescent="0.25"/>
  <cols>
    <col min="1" max="1" width="5.88671875" customWidth="1"/>
    <col min="2" max="2" width="31.5546875" customWidth="1"/>
    <col min="3" max="3" width="7.5546875" hidden="1" customWidth="1"/>
    <col min="4" max="4" width="19" style="3" bestFit="1" customWidth="1"/>
    <col min="5" max="5" width="10.6640625" style="14" customWidth="1"/>
    <col min="6" max="6" width="10.6640625" style="3" customWidth="1"/>
    <col min="7" max="7" width="10.6640625" hidden="1" customWidth="1"/>
    <col min="8" max="8" width="11.88671875" customWidth="1"/>
    <col min="9" max="13" width="10.6640625" customWidth="1"/>
    <col min="14" max="14" width="13.44140625" customWidth="1"/>
    <col min="15" max="15" width="1.44140625" customWidth="1"/>
  </cols>
  <sheetData>
    <row r="1" spans="1:15" ht="15.6" x14ac:dyDescent="0.3">
      <c r="A1" s="60" t="s">
        <v>24</v>
      </c>
      <c r="B1" s="61"/>
      <c r="C1" s="61"/>
      <c r="D1" s="61"/>
      <c r="E1" s="61"/>
      <c r="F1" s="61"/>
      <c r="G1" s="61"/>
      <c r="H1" s="61"/>
      <c r="I1" s="61"/>
      <c r="J1" s="61"/>
      <c r="K1" s="61"/>
      <c r="L1" s="61"/>
      <c r="M1" s="61"/>
      <c r="N1" s="61"/>
      <c r="O1" s="45"/>
    </row>
    <row r="2" spans="1:15" ht="16.2" thickBot="1" x14ac:dyDescent="0.35">
      <c r="A2" s="58" t="s">
        <v>35</v>
      </c>
      <c r="B2" s="59"/>
      <c r="C2" s="59"/>
      <c r="D2" s="59"/>
      <c r="E2" s="59"/>
      <c r="F2" s="59"/>
      <c r="G2" s="59"/>
      <c r="H2" s="59"/>
      <c r="I2" s="59"/>
      <c r="J2" s="59"/>
      <c r="K2" s="59"/>
      <c r="L2" s="59"/>
      <c r="M2" s="59"/>
      <c r="N2" s="59"/>
      <c r="O2" s="47"/>
    </row>
    <row r="3" spans="1:15" s="7" customFormat="1" ht="26.4" x14ac:dyDescent="0.25">
      <c r="A3" s="48"/>
      <c r="B3" s="10"/>
      <c r="C3" s="10"/>
      <c r="D3" s="28"/>
      <c r="E3" s="49" t="s">
        <v>27</v>
      </c>
      <c r="F3" s="28" t="s">
        <v>28</v>
      </c>
      <c r="G3" s="42"/>
      <c r="H3" s="50" t="s">
        <v>30</v>
      </c>
      <c r="I3" s="42" t="s">
        <v>17</v>
      </c>
      <c r="J3" s="50" t="s">
        <v>15</v>
      </c>
      <c r="K3" s="42" t="s">
        <v>14</v>
      </c>
      <c r="L3" s="50" t="s">
        <v>16</v>
      </c>
      <c r="M3" s="42" t="s">
        <v>29</v>
      </c>
      <c r="N3" s="42" t="s">
        <v>18</v>
      </c>
      <c r="O3" s="52"/>
    </row>
    <row r="4" spans="1:15" s="7" customFormat="1" ht="25.5" customHeight="1" x14ac:dyDescent="0.25">
      <c r="A4" s="62" t="s">
        <v>26</v>
      </c>
      <c r="B4" s="63"/>
      <c r="C4" s="8"/>
      <c r="D4" s="35">
        <v>2484064799</v>
      </c>
      <c r="E4" s="36"/>
      <c r="F4" s="38">
        <v>49112</v>
      </c>
      <c r="G4" s="37"/>
      <c r="H4" s="37"/>
      <c r="I4" s="39">
        <v>50783.21</v>
      </c>
      <c r="J4" s="39">
        <v>2183.06</v>
      </c>
      <c r="K4" s="39">
        <v>4010.01</v>
      </c>
      <c r="L4" s="39">
        <v>9920.7999999999993</v>
      </c>
      <c r="M4" s="39">
        <v>0.03</v>
      </c>
      <c r="N4" s="39">
        <v>295519033</v>
      </c>
      <c r="O4" s="9"/>
    </row>
    <row r="5" spans="1:15" s="40" customFormat="1" ht="26.25" customHeight="1" x14ac:dyDescent="0.25">
      <c r="A5" s="57" t="s">
        <v>12</v>
      </c>
      <c r="B5" s="16" t="s">
        <v>9</v>
      </c>
      <c r="C5" s="4"/>
      <c r="D5" s="22">
        <v>663166803</v>
      </c>
      <c r="E5" s="23">
        <f t="shared" ref="E5:E16" si="0">D5/$D$4</f>
        <v>0.26696839924102156</v>
      </c>
      <c r="F5" s="21">
        <v>3285</v>
      </c>
      <c r="G5" s="17" t="s">
        <v>36</v>
      </c>
      <c r="H5" s="23">
        <f>F5/$F$4</f>
        <v>6.6887929630232934E-2</v>
      </c>
      <c r="I5" s="22">
        <v>201877.26</v>
      </c>
      <c r="J5" s="22">
        <v>3497.32</v>
      </c>
      <c r="K5" s="22">
        <v>23876.25</v>
      </c>
      <c r="L5" s="22">
        <v>137992.29999999999</v>
      </c>
      <c r="M5" s="22">
        <v>0.2</v>
      </c>
      <c r="N5" s="22">
        <v>29586301.75</v>
      </c>
      <c r="O5" s="46"/>
    </row>
    <row r="6" spans="1:15" s="40" customFormat="1" ht="26.25" customHeight="1" x14ac:dyDescent="0.25">
      <c r="A6" s="57"/>
      <c r="B6" s="16" t="s">
        <v>10</v>
      </c>
      <c r="C6" s="4"/>
      <c r="D6" s="22">
        <v>107078351</v>
      </c>
      <c r="E6" s="23">
        <f t="shared" si="0"/>
        <v>4.3106102160904214E-2</v>
      </c>
      <c r="F6" s="21">
        <v>6813</v>
      </c>
      <c r="G6" s="17" t="s">
        <v>37</v>
      </c>
      <c r="H6" s="23">
        <f t="shared" ref="H6:H16" si="1">F6/$F$4</f>
        <v>0.13872373350708583</v>
      </c>
      <c r="I6" s="22">
        <v>15716.77</v>
      </c>
      <c r="J6" s="22">
        <v>762.91</v>
      </c>
      <c r="K6" s="22">
        <v>1968.98</v>
      </c>
      <c r="L6" s="22">
        <v>6337.58</v>
      </c>
      <c r="M6" s="22">
        <v>0.01</v>
      </c>
      <c r="N6" s="22">
        <v>4965693</v>
      </c>
      <c r="O6" s="46"/>
    </row>
    <row r="7" spans="1:15" s="40" customFormat="1" ht="26.25" customHeight="1" x14ac:dyDescent="0.25">
      <c r="A7" s="57"/>
      <c r="B7" s="16" t="s">
        <v>11</v>
      </c>
      <c r="C7" s="4"/>
      <c r="D7" s="22">
        <v>650272256</v>
      </c>
      <c r="E7" s="23">
        <f t="shared" si="0"/>
        <v>0.26177749318849391</v>
      </c>
      <c r="F7" s="21">
        <v>43589</v>
      </c>
      <c r="G7" s="17" t="s">
        <v>0</v>
      </c>
      <c r="H7" s="23">
        <f t="shared" si="1"/>
        <v>0.8875427594070695</v>
      </c>
      <c r="I7" s="22">
        <v>14918</v>
      </c>
      <c r="J7" s="22">
        <v>1222.8</v>
      </c>
      <c r="K7" s="22">
        <v>2156.0700000000002</v>
      </c>
      <c r="L7" s="22">
        <v>4567.1400000000003</v>
      </c>
      <c r="M7" s="22">
        <v>0.03</v>
      </c>
      <c r="N7" s="22">
        <v>108923159</v>
      </c>
      <c r="O7" s="46"/>
    </row>
    <row r="8" spans="1:15" s="40" customFormat="1" ht="26.25" customHeight="1" x14ac:dyDescent="0.25">
      <c r="A8" s="57"/>
      <c r="B8" s="18" t="s">
        <v>25</v>
      </c>
      <c r="C8" s="4"/>
      <c r="D8" s="22">
        <v>213849189</v>
      </c>
      <c r="E8" s="23">
        <f t="shared" si="0"/>
        <v>8.6088410047148692E-2</v>
      </c>
      <c r="F8" s="21">
        <v>12368</v>
      </c>
      <c r="G8" s="17" t="s">
        <v>1</v>
      </c>
      <c r="H8" s="23">
        <f t="shared" si="1"/>
        <v>0.25183254601726668</v>
      </c>
      <c r="I8" s="22">
        <v>17290.52</v>
      </c>
      <c r="J8" s="22">
        <v>549.11</v>
      </c>
      <c r="K8" s="22">
        <v>1484.41</v>
      </c>
      <c r="L8" s="44">
        <v>4363.62</v>
      </c>
      <c r="M8" s="22">
        <v>0.04</v>
      </c>
      <c r="N8" s="22">
        <v>49647210</v>
      </c>
      <c r="O8" s="46"/>
    </row>
    <row r="9" spans="1:15" s="40" customFormat="1" ht="26.25" customHeight="1" x14ac:dyDescent="0.25">
      <c r="A9" s="11"/>
      <c r="B9" s="20" t="s">
        <v>22</v>
      </c>
      <c r="C9" s="41"/>
      <c r="D9" s="24">
        <f>SUM(D5:D8)</f>
        <v>1634366599</v>
      </c>
      <c r="E9" s="25">
        <f>D9/D4</f>
        <v>0.65794040463756842</v>
      </c>
      <c r="F9" s="27"/>
      <c r="G9" s="42"/>
      <c r="H9" s="26"/>
      <c r="I9" s="28"/>
      <c r="J9" s="28"/>
      <c r="K9" s="28"/>
      <c r="L9" s="28"/>
      <c r="M9" s="28"/>
      <c r="N9" s="28"/>
      <c r="O9" s="51"/>
    </row>
    <row r="10" spans="1:15" s="40" customFormat="1" ht="26.25" customHeight="1" x14ac:dyDescent="0.25">
      <c r="A10" s="56" t="s">
        <v>13</v>
      </c>
      <c r="B10" s="16" t="s">
        <v>2</v>
      </c>
      <c r="C10" s="4"/>
      <c r="D10" s="22">
        <v>133761596</v>
      </c>
      <c r="E10" s="23">
        <f t="shared" si="0"/>
        <v>5.3847869046672159E-2</v>
      </c>
      <c r="F10" s="21">
        <v>48743</v>
      </c>
      <c r="G10" s="17" t="s">
        <v>38</v>
      </c>
      <c r="H10" s="23">
        <f t="shared" si="1"/>
        <v>0.99248656132920676</v>
      </c>
      <c r="I10" s="22">
        <v>2744.22</v>
      </c>
      <c r="J10" s="22">
        <v>500</v>
      </c>
      <c r="K10" s="22">
        <v>877.8</v>
      </c>
      <c r="L10" s="22">
        <v>1629.4</v>
      </c>
      <c r="M10" s="22">
        <v>7.0000000000000007E-2</v>
      </c>
      <c r="N10" s="22">
        <v>8833350</v>
      </c>
      <c r="O10" s="46"/>
    </row>
    <row r="11" spans="1:15" s="40" customFormat="1" ht="26.25" customHeight="1" x14ac:dyDescent="0.25">
      <c r="A11" s="57"/>
      <c r="B11" s="16" t="s">
        <v>3</v>
      </c>
      <c r="C11" s="4"/>
      <c r="D11" s="22">
        <v>75409907.969999999</v>
      </c>
      <c r="E11" s="23">
        <f t="shared" si="0"/>
        <v>3.0357464104945033E-2</v>
      </c>
      <c r="F11" s="21">
        <v>10320</v>
      </c>
      <c r="G11" s="22" t="s">
        <v>39</v>
      </c>
      <c r="H11" s="23">
        <f t="shared" si="1"/>
        <v>0.2101319433132432</v>
      </c>
      <c r="I11" s="22">
        <v>7307.16</v>
      </c>
      <c r="J11" s="22">
        <v>516</v>
      </c>
      <c r="K11" s="22">
        <v>1241</v>
      </c>
      <c r="L11" s="22">
        <v>3431.75</v>
      </c>
      <c r="M11" s="22">
        <v>3.68</v>
      </c>
      <c r="N11" s="22">
        <v>6993837</v>
      </c>
      <c r="O11" s="46"/>
    </row>
    <row r="12" spans="1:15" s="40" customFormat="1" ht="26.25" customHeight="1" x14ac:dyDescent="0.25">
      <c r="A12" s="57"/>
      <c r="B12" s="16" t="s">
        <v>4</v>
      </c>
      <c r="C12" s="4"/>
      <c r="D12" s="22">
        <v>281635297</v>
      </c>
      <c r="E12" s="23">
        <f t="shared" si="0"/>
        <v>0.1133767915850572</v>
      </c>
      <c r="F12" s="21">
        <v>7138</v>
      </c>
      <c r="G12" s="17" t="s">
        <v>40</v>
      </c>
      <c r="H12" s="23">
        <f t="shared" si="1"/>
        <v>0.14534126079165988</v>
      </c>
      <c r="I12" s="22">
        <v>39455.769999999997</v>
      </c>
      <c r="J12" s="22">
        <v>1600</v>
      </c>
      <c r="K12" s="22">
        <v>4713</v>
      </c>
      <c r="L12" s="22">
        <v>16000</v>
      </c>
      <c r="M12" s="22">
        <v>15.41</v>
      </c>
      <c r="N12" s="22">
        <v>74851697</v>
      </c>
      <c r="O12" s="46"/>
    </row>
    <row r="13" spans="1:15" s="40" customFormat="1" ht="26.25" customHeight="1" x14ac:dyDescent="0.25">
      <c r="A13" s="57"/>
      <c r="B13" s="16" t="s">
        <v>5</v>
      </c>
      <c r="C13" s="4"/>
      <c r="D13" s="22">
        <v>4408224.1100000003</v>
      </c>
      <c r="E13" s="23">
        <f t="shared" si="0"/>
        <v>1.7746010940514118E-3</v>
      </c>
      <c r="F13" s="21">
        <v>467</v>
      </c>
      <c r="G13" s="17" t="s">
        <v>41</v>
      </c>
      <c r="H13" s="23">
        <f t="shared" si="1"/>
        <v>9.5088776673725364E-3</v>
      </c>
      <c r="I13" s="22">
        <v>9439.4500000000007</v>
      </c>
      <c r="J13" s="22">
        <v>542</v>
      </c>
      <c r="K13" s="22">
        <v>1086.8</v>
      </c>
      <c r="L13" s="22">
        <v>3713.6</v>
      </c>
      <c r="M13" s="22">
        <v>26.74</v>
      </c>
      <c r="N13" s="22">
        <v>751089.62</v>
      </c>
      <c r="O13" s="46"/>
    </row>
    <row r="14" spans="1:15" s="40" customFormat="1" ht="26.25" customHeight="1" x14ac:dyDescent="0.25">
      <c r="A14" s="57"/>
      <c r="B14" s="16" t="s">
        <v>6</v>
      </c>
      <c r="C14" s="4"/>
      <c r="D14" s="22">
        <v>92197725.680000007</v>
      </c>
      <c r="E14" s="23">
        <f t="shared" si="0"/>
        <v>3.7115668527292714E-2</v>
      </c>
      <c r="F14" s="21">
        <v>9245</v>
      </c>
      <c r="G14" s="17" t="s">
        <v>42</v>
      </c>
      <c r="H14" s="23">
        <f t="shared" si="1"/>
        <v>0.18824319921811369</v>
      </c>
      <c r="I14" s="22">
        <v>9972.7099999999991</v>
      </c>
      <c r="J14" s="22">
        <v>406.25</v>
      </c>
      <c r="K14" s="22">
        <v>982.99</v>
      </c>
      <c r="L14" s="22">
        <v>3950</v>
      </c>
      <c r="M14" s="22">
        <v>2.25</v>
      </c>
      <c r="N14" s="22">
        <v>5864576</v>
      </c>
      <c r="O14" s="46"/>
    </row>
    <row r="15" spans="1:15" s="40" customFormat="1" ht="26.25" customHeight="1" x14ac:dyDescent="0.25">
      <c r="A15" s="57"/>
      <c r="B15" s="16" t="s">
        <v>7</v>
      </c>
      <c r="C15" s="4"/>
      <c r="D15" s="22">
        <v>194873979</v>
      </c>
      <c r="E15" s="23">
        <f t="shared" si="0"/>
        <v>7.8449635886491217E-2</v>
      </c>
      <c r="F15" s="21">
        <v>46994</v>
      </c>
      <c r="G15" s="17" t="s">
        <v>43</v>
      </c>
      <c r="H15" s="23">
        <f t="shared" si="1"/>
        <v>0.95687408372699134</v>
      </c>
      <c r="I15" s="22">
        <v>4146.78</v>
      </c>
      <c r="J15" s="22">
        <v>33.56</v>
      </c>
      <c r="K15" s="22">
        <v>84.375</v>
      </c>
      <c r="L15" s="22">
        <v>329.01</v>
      </c>
      <c r="M15" s="22">
        <v>0.09</v>
      </c>
      <c r="N15" s="22">
        <v>34194401</v>
      </c>
      <c r="O15" s="46"/>
    </row>
    <row r="16" spans="1:15" s="40" customFormat="1" ht="26.25" customHeight="1" x14ac:dyDescent="0.25">
      <c r="A16" s="57"/>
      <c r="B16" s="16" t="s">
        <v>8</v>
      </c>
      <c r="C16" s="4"/>
      <c r="D16" s="22">
        <v>77411583.709999993</v>
      </c>
      <c r="E16" s="23">
        <f t="shared" si="0"/>
        <v>3.1163270676821016E-2</v>
      </c>
      <c r="F16" s="21">
        <v>694</v>
      </c>
      <c r="G16" s="43" t="s">
        <v>44</v>
      </c>
      <c r="H16" s="23">
        <f t="shared" si="1"/>
        <v>1.4130965955367324E-2</v>
      </c>
      <c r="I16" s="22">
        <v>111544.07</v>
      </c>
      <c r="J16" s="22">
        <v>2296.96</v>
      </c>
      <c r="K16" s="22">
        <v>10000</v>
      </c>
      <c r="L16" s="22">
        <v>45261.26</v>
      </c>
      <c r="M16" s="22">
        <v>2.71</v>
      </c>
      <c r="N16" s="22">
        <v>36983691</v>
      </c>
      <c r="O16" s="46"/>
    </row>
    <row r="17" spans="1:15" ht="26.25" customHeight="1" thickBot="1" x14ac:dyDescent="0.3">
      <c r="A17" s="12"/>
      <c r="B17" s="19" t="s">
        <v>23</v>
      </c>
      <c r="C17" s="5"/>
      <c r="D17" s="29">
        <f>SUM(D10:D16)</f>
        <v>859698313.47000003</v>
      </c>
      <c r="E17" s="30">
        <f>D17/D4</f>
        <v>0.34608530092133077</v>
      </c>
      <c r="F17" s="31"/>
      <c r="G17" s="32"/>
      <c r="H17" s="33"/>
      <c r="I17" s="34"/>
      <c r="J17" s="34"/>
      <c r="K17" s="34"/>
      <c r="L17" s="34"/>
      <c r="M17" s="34"/>
      <c r="N17" s="34"/>
      <c r="O17" s="47"/>
    </row>
    <row r="18" spans="1:15" ht="27.75" customHeight="1" x14ac:dyDescent="0.25">
      <c r="A18" s="53">
        <v>1</v>
      </c>
      <c r="B18" s="64" t="s">
        <v>45</v>
      </c>
      <c r="C18" s="64"/>
      <c r="D18" s="64"/>
      <c r="E18" s="64"/>
      <c r="F18" s="64"/>
      <c r="G18" s="64"/>
      <c r="H18" s="64"/>
      <c r="I18" s="64"/>
      <c r="J18" s="64"/>
      <c r="K18" s="64"/>
      <c r="L18" s="64"/>
      <c r="M18" s="64"/>
      <c r="N18" s="64"/>
    </row>
    <row r="19" spans="1:15" ht="12.75" customHeight="1" x14ac:dyDescent="0.25">
      <c r="A19" s="54">
        <v>2</v>
      </c>
      <c r="B19" s="13" t="s">
        <v>31</v>
      </c>
    </row>
    <row r="20" spans="1:15" ht="12.75" customHeight="1" x14ac:dyDescent="0.25">
      <c r="A20" s="54">
        <v>3</v>
      </c>
      <c r="B20" s="13" t="s">
        <v>33</v>
      </c>
    </row>
    <row r="21" spans="1:15" ht="12.75" customHeight="1" x14ac:dyDescent="0.25">
      <c r="A21" s="54">
        <v>4</v>
      </c>
      <c r="B21" s="13" t="s">
        <v>32</v>
      </c>
    </row>
    <row r="22" spans="1:15" ht="12.75" customHeight="1" x14ac:dyDescent="0.25">
      <c r="A22" s="54">
        <v>5</v>
      </c>
      <c r="B22" s="13" t="s">
        <v>34</v>
      </c>
    </row>
    <row r="23" spans="1:15" ht="12.75" customHeight="1" x14ac:dyDescent="0.25"/>
    <row r="24" spans="1:15" ht="12.75" hidden="1" customHeight="1" x14ac:dyDescent="0.25">
      <c r="B24" s="13" t="s">
        <v>19</v>
      </c>
      <c r="D24" s="3">
        <v>1131.8</v>
      </c>
    </row>
    <row r="25" spans="1:15" ht="12.75" hidden="1" customHeight="1" x14ac:dyDescent="0.25">
      <c r="B25" s="13" t="s">
        <v>20</v>
      </c>
      <c r="D25" s="3">
        <v>7.35</v>
      </c>
    </row>
    <row r="26" spans="1:15" ht="12.75" hidden="1" customHeight="1" x14ac:dyDescent="0.25">
      <c r="D26" s="3">
        <v>1139.1500000000001</v>
      </c>
    </row>
    <row r="27" spans="1:15" hidden="1" x14ac:dyDescent="0.25"/>
    <row r="28" spans="1:15" hidden="1" x14ac:dyDescent="0.25"/>
    <row r="29" spans="1:15" hidden="1" x14ac:dyDescent="0.25">
      <c r="B29" s="2"/>
      <c r="C29" s="2"/>
      <c r="D29" s="6"/>
      <c r="E29" s="15"/>
    </row>
    <row r="30" spans="1:15" hidden="1" x14ac:dyDescent="0.25">
      <c r="B30" s="2"/>
      <c r="C30" s="2"/>
      <c r="D30" s="6"/>
      <c r="E30" s="15"/>
    </row>
    <row r="31" spans="1:15" ht="38.25" hidden="1" customHeight="1" x14ac:dyDescent="0.25">
      <c r="A31" s="55" t="s">
        <v>21</v>
      </c>
      <c r="B31" s="55"/>
      <c r="C31" s="55"/>
      <c r="D31" s="55"/>
      <c r="E31" s="55"/>
      <c r="F31" s="55"/>
      <c r="G31" s="55"/>
      <c r="H31" s="55"/>
      <c r="I31" s="55"/>
      <c r="J31" s="55"/>
      <c r="K31" s="55"/>
      <c r="L31" s="55"/>
      <c r="M31" s="55"/>
      <c r="N31" s="55"/>
    </row>
    <row r="37" spans="6:6" ht="53.25" customHeight="1" x14ac:dyDescent="0.3">
      <c r="F37" s="1"/>
    </row>
  </sheetData>
  <mergeCells count="7">
    <mergeCell ref="A31:N31"/>
    <mergeCell ref="A10:A16"/>
    <mergeCell ref="A5:A8"/>
    <mergeCell ref="A2:N2"/>
    <mergeCell ref="A1:N1"/>
    <mergeCell ref="A4:B4"/>
    <mergeCell ref="B18:N18"/>
  </mergeCells>
  <phoneticPr fontId="2" type="noConversion"/>
  <pageMargins left="0.75" right="0.75" top="1" bottom="1" header="0.5" footer="0.5"/>
  <pageSetup scale="78" orientation="landscape" r:id="rId1"/>
  <headerFooter alignWithMargins="0"/>
  <ignoredErrors>
    <ignoredError sqref="D9" formulaRange="1"/>
    <ignoredError sqref="E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2009</vt:lpstr>
    </vt:vector>
  </TitlesOfParts>
  <Company>Department of Justice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AppInstaller</dc:creator>
  <cp:lastModifiedBy>US Trustee Program</cp:lastModifiedBy>
  <cp:lastPrinted>2011-06-29T13:27:04Z</cp:lastPrinted>
  <dcterms:created xsi:type="dcterms:W3CDTF">2010-03-10T14:47:07Z</dcterms:created>
  <dcterms:modified xsi:type="dcterms:W3CDTF">2011-06-29T13:32:55Z</dcterms:modified>
</cp:coreProperties>
</file>